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BoS Övriga\Barnomsorg SPARAS\"/>
    </mc:Choice>
  </mc:AlternateContent>
  <bookViews>
    <workbookView xWindow="0" yWindow="0" windowWidth="23040" windowHeight="9090" activeTab="2"/>
  </bookViews>
  <sheets>
    <sheet name="Lågstadiet" sheetId="1" r:id="rId1"/>
    <sheet name="Mellanstadiet" sheetId="2" r:id="rId2"/>
    <sheet name="Högstadiet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4" i="3" l="1"/>
  <c r="K24" i="3"/>
  <c r="J24" i="3"/>
  <c r="I24" i="3"/>
  <c r="D24" i="3"/>
  <c r="C24" i="3"/>
  <c r="B24" i="3"/>
  <c r="L23" i="3"/>
  <c r="E23" i="3"/>
  <c r="L22" i="3"/>
  <c r="E22" i="3"/>
  <c r="L21" i="3"/>
  <c r="E21" i="3"/>
  <c r="L20" i="3"/>
  <c r="E20" i="3"/>
  <c r="L19" i="3"/>
  <c r="E19" i="3"/>
  <c r="L18" i="3"/>
  <c r="E18" i="3"/>
  <c r="L17" i="3"/>
  <c r="E17" i="3"/>
  <c r="L16" i="3"/>
  <c r="E16" i="3"/>
  <c r="L15" i="3"/>
  <c r="E15" i="3"/>
  <c r="L14" i="3"/>
  <c r="E14" i="3"/>
  <c r="L13" i="3"/>
  <c r="E13" i="3"/>
  <c r="L12" i="3"/>
  <c r="E12" i="3"/>
  <c r="L11" i="3"/>
  <c r="E11" i="3"/>
  <c r="L10" i="3"/>
  <c r="E10" i="3"/>
  <c r="L9" i="3"/>
  <c r="E9" i="3"/>
  <c r="L8" i="3"/>
  <c r="E8" i="3"/>
  <c r="L7" i="3"/>
  <c r="E7" i="3"/>
  <c r="L6" i="3"/>
  <c r="E6" i="3"/>
  <c r="L5" i="3"/>
  <c r="E5" i="3"/>
  <c r="L4" i="3"/>
  <c r="E4" i="3"/>
  <c r="K24" i="2"/>
  <c r="J24" i="2"/>
  <c r="I24" i="2"/>
  <c r="M24" i="2"/>
  <c r="D24" i="2"/>
  <c r="C24" i="2"/>
  <c r="B24" i="2"/>
  <c r="L23" i="2"/>
  <c r="E23" i="2"/>
  <c r="L22" i="2"/>
  <c r="E22" i="2"/>
  <c r="L21" i="2"/>
  <c r="E21" i="2"/>
  <c r="L20" i="2"/>
  <c r="E20" i="2"/>
  <c r="L19" i="2"/>
  <c r="E19" i="2"/>
  <c r="L18" i="2"/>
  <c r="E18" i="2"/>
  <c r="L17" i="2"/>
  <c r="E17" i="2"/>
  <c r="L16" i="2"/>
  <c r="E16" i="2"/>
  <c r="L15" i="2"/>
  <c r="E15" i="2"/>
  <c r="L14" i="2"/>
  <c r="E14" i="2"/>
  <c r="L13" i="2"/>
  <c r="E13" i="2"/>
  <c r="L12" i="2"/>
  <c r="E12" i="2"/>
  <c r="L11" i="2"/>
  <c r="E11" i="2"/>
  <c r="L10" i="2"/>
  <c r="E10" i="2"/>
  <c r="L9" i="2"/>
  <c r="E9" i="2"/>
  <c r="L8" i="2"/>
  <c r="E8" i="2"/>
  <c r="L7" i="2"/>
  <c r="E7" i="2"/>
  <c r="L6" i="2"/>
  <c r="E6" i="2"/>
  <c r="L5" i="2"/>
  <c r="E5" i="2"/>
  <c r="L4" i="2"/>
  <c r="E4" i="2"/>
  <c r="K24" i="1"/>
  <c r="K26" i="1" s="1"/>
  <c r="J24" i="1"/>
  <c r="J26" i="1" s="1"/>
  <c r="I24" i="1"/>
  <c r="I26" i="1" s="1"/>
  <c r="M24" i="1"/>
  <c r="L23" i="1"/>
  <c r="L22" i="1"/>
  <c r="L21" i="1"/>
  <c r="L20" i="1"/>
  <c r="L19" i="1"/>
  <c r="L14" i="1"/>
  <c r="L10" i="1"/>
  <c r="L9" i="1"/>
  <c r="L8" i="1"/>
  <c r="L7" i="1"/>
  <c r="L6" i="1"/>
  <c r="L5" i="1"/>
  <c r="L4" i="1"/>
  <c r="D24" i="1"/>
  <c r="D26" i="1" s="1"/>
  <c r="C24" i="1"/>
  <c r="C26" i="1" s="1"/>
  <c r="B24" i="1"/>
  <c r="B26" i="1" s="1"/>
  <c r="E23" i="1"/>
  <c r="E22" i="1"/>
  <c r="E21" i="1"/>
  <c r="E20" i="1"/>
  <c r="E19" i="1"/>
  <c r="E14" i="1"/>
  <c r="E10" i="1"/>
  <c r="E9" i="1"/>
  <c r="E8" i="1"/>
  <c r="E7" i="1"/>
  <c r="E6" i="1"/>
  <c r="E5" i="1"/>
  <c r="E4" i="1"/>
  <c r="E24" i="3" l="1"/>
  <c r="L24" i="3"/>
  <c r="E24" i="2"/>
  <c r="L24" i="2"/>
  <c r="L24" i="1"/>
  <c r="E24" i="1"/>
</calcChain>
</file>

<file path=xl/sharedStrings.xml><?xml version="1.0" encoding="utf-8"?>
<sst xmlns="http://schemas.openxmlformats.org/spreadsheetml/2006/main" count="184" uniqueCount="47">
  <si>
    <t>Minuter</t>
  </si>
  <si>
    <t>Ämne</t>
  </si>
  <si>
    <t>Totalt 1-3</t>
  </si>
  <si>
    <t>Åk 1</t>
  </si>
  <si>
    <t>Åk 2</t>
  </si>
  <si>
    <t>Åk 3</t>
  </si>
  <si>
    <t>Totalt</t>
  </si>
  <si>
    <t>Bild</t>
  </si>
  <si>
    <t>Engelska</t>
  </si>
  <si>
    <t>Hem o konsument</t>
  </si>
  <si>
    <t>Idrott och hälsa</t>
  </si>
  <si>
    <t>Matematik</t>
  </si>
  <si>
    <t>Musik</t>
  </si>
  <si>
    <t>NO-ämnen</t>
  </si>
  <si>
    <t>Biologi</t>
  </si>
  <si>
    <t>Fysik</t>
  </si>
  <si>
    <t>Kemi</t>
  </si>
  <si>
    <t>SO-ämnen</t>
  </si>
  <si>
    <t>Geografi</t>
  </si>
  <si>
    <t>Historia</t>
  </si>
  <si>
    <t>Religionskunskap</t>
  </si>
  <si>
    <t>Samhällskunskap</t>
  </si>
  <si>
    <t>Slöjd</t>
  </si>
  <si>
    <t>Svenska/SvA</t>
  </si>
  <si>
    <t>Teknik</t>
  </si>
  <si>
    <t>Språkval</t>
  </si>
  <si>
    <t>Elevens val</t>
  </si>
  <si>
    <t>Samlad skoldag</t>
  </si>
  <si>
    <t>min/vecka</t>
  </si>
  <si>
    <t>Klocktimmar</t>
  </si>
  <si>
    <t>Stadieklocktimmar</t>
  </si>
  <si>
    <t>tim/vecka</t>
  </si>
  <si>
    <t>Totalt 4-6</t>
  </si>
  <si>
    <t>Åk 4</t>
  </si>
  <si>
    <t>Åk 5</t>
  </si>
  <si>
    <t>Åk 6</t>
  </si>
  <si>
    <t>22,3</t>
  </si>
  <si>
    <t>Stadietimmar</t>
  </si>
  <si>
    <t>Totalt 7-9</t>
  </si>
  <si>
    <t>Åk 7</t>
  </si>
  <si>
    <t>Åk 8</t>
  </si>
  <si>
    <t>Åk 9</t>
  </si>
  <si>
    <t>timmar/vecka</t>
  </si>
  <si>
    <t>Minimum</t>
  </si>
  <si>
    <t>Timplan 2018/19 - Lågstadiet</t>
  </si>
  <si>
    <t>Timplan 2018/19 - Mellanstadiet</t>
  </si>
  <si>
    <t>Timplan med början 2018/2019 - Högstadiet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</si>
</sst>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4"/>
      <color theme="1"/>
      <name val="Calibri Light"/>
      <family val="2"/>
      <scheme val="maj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4" fillId="0" borderId="0" xfId="0" applyFont="1"/>
    <xf numFmtId="0" fontId="3" fillId="0" borderId="0" xfId="0" applyFont="1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5" fillId="0" borderId="0" xfId="0" applyFont="1"/>
    <xf numFmtId="49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7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8" fillId="2" borderId="0" xfId="0" applyFont="1" applyFill="1" applyBorder="1"/>
    <xf numFmtId="0" fontId="8" fillId="2" borderId="1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1" xfId="0" applyFont="1" applyFill="1" applyBorder="1"/>
    <xf numFmtId="0" fontId="3" fillId="3" borderId="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6" fillId="0" borderId="1" xfId="0" applyFont="1" applyBorder="1"/>
    <xf numFmtId="0" fontId="8" fillId="2" borderId="0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5" xfId="0" applyFont="1" applyFill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2" borderId="1" xfId="0" applyFont="1" applyFill="1" applyBorder="1"/>
    <xf numFmtId="0" fontId="0" fillId="4" borderId="0" xfId="0" applyFill="1"/>
    <xf numFmtId="0" fontId="3" fillId="4" borderId="0" xfId="0" applyFont="1" applyFill="1"/>
    <xf numFmtId="0" fontId="3" fillId="4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zoomScaleNormal="100" workbookViewId="0"/>
  </sheetViews>
  <sheetFormatPr defaultRowHeight="15" x14ac:dyDescent="0.25"/>
  <cols>
    <col min="1" max="1" width="25.140625" customWidth="1"/>
    <col min="6" max="6" width="14.28515625" customWidth="1"/>
    <col min="7" max="7" width="8.85546875" style="34"/>
    <col min="8" max="8" width="23.7109375" customWidth="1"/>
    <col min="12" max="12" width="13.7109375" customWidth="1"/>
    <col min="13" max="13" width="13.28515625" customWidth="1"/>
  </cols>
  <sheetData>
    <row r="1" spans="1:13" ht="36" x14ac:dyDescent="0.55000000000000004">
      <c r="A1" s="8" t="s">
        <v>44</v>
      </c>
    </row>
    <row r="2" spans="1:13" ht="15.75" x14ac:dyDescent="0.25">
      <c r="B2" s="1" t="s">
        <v>0</v>
      </c>
      <c r="F2" s="3" t="s">
        <v>43</v>
      </c>
      <c r="I2" s="1" t="s">
        <v>29</v>
      </c>
      <c r="M2" s="3" t="s">
        <v>30</v>
      </c>
    </row>
    <row r="3" spans="1:13" ht="18.75" x14ac:dyDescent="0.3">
      <c r="A3" s="19" t="s">
        <v>1</v>
      </c>
      <c r="B3" s="17" t="s">
        <v>3</v>
      </c>
      <c r="C3" s="17" t="s">
        <v>4</v>
      </c>
      <c r="D3" s="17" t="s">
        <v>5</v>
      </c>
      <c r="E3" s="17" t="s">
        <v>6</v>
      </c>
      <c r="F3" s="28" t="s">
        <v>28</v>
      </c>
      <c r="G3" s="35"/>
      <c r="H3" s="19" t="s">
        <v>1</v>
      </c>
      <c r="I3" s="17" t="s">
        <v>3</v>
      </c>
      <c r="J3" s="17" t="s">
        <v>4</v>
      </c>
      <c r="K3" s="17" t="s">
        <v>5</v>
      </c>
      <c r="L3" s="17" t="s">
        <v>31</v>
      </c>
      <c r="M3" s="17" t="s">
        <v>2</v>
      </c>
    </row>
    <row r="4" spans="1:13" ht="18.75" x14ac:dyDescent="0.3">
      <c r="A4" s="7" t="s">
        <v>7</v>
      </c>
      <c r="B4" s="6">
        <v>25</v>
      </c>
      <c r="C4" s="6">
        <v>30</v>
      </c>
      <c r="D4" s="6">
        <v>30</v>
      </c>
      <c r="E4" s="22">
        <f t="shared" ref="E4:E10" si="0">SUM(B4:D4)</f>
        <v>85</v>
      </c>
      <c r="F4" s="22">
        <v>84.3</v>
      </c>
      <c r="G4" s="35"/>
      <c r="H4" s="7" t="s">
        <v>7</v>
      </c>
      <c r="I4" s="6">
        <v>0.42</v>
      </c>
      <c r="J4" s="6">
        <v>0.5</v>
      </c>
      <c r="K4" s="6">
        <v>0.5</v>
      </c>
      <c r="L4" s="22">
        <f t="shared" ref="L4:L10" si="1">SUM(I4:K4)</f>
        <v>1.42</v>
      </c>
      <c r="M4" s="22">
        <v>50</v>
      </c>
    </row>
    <row r="5" spans="1:13" ht="18.75" x14ac:dyDescent="0.3">
      <c r="A5" s="7" t="s">
        <v>8</v>
      </c>
      <c r="B5" s="6">
        <v>0</v>
      </c>
      <c r="C5" s="6">
        <v>45</v>
      </c>
      <c r="D5" s="6">
        <v>60</v>
      </c>
      <c r="E5" s="22">
        <f t="shared" si="0"/>
        <v>105</v>
      </c>
      <c r="F5" s="22">
        <v>101</v>
      </c>
      <c r="G5" s="35"/>
      <c r="H5" s="7" t="s">
        <v>8</v>
      </c>
      <c r="I5" s="6">
        <v>0</v>
      </c>
      <c r="J5" s="6">
        <v>0.75</v>
      </c>
      <c r="K5" s="6">
        <v>1</v>
      </c>
      <c r="L5" s="22">
        <f t="shared" si="1"/>
        <v>1.75</v>
      </c>
      <c r="M5" s="22">
        <v>60</v>
      </c>
    </row>
    <row r="6" spans="1:13" ht="18.75" x14ac:dyDescent="0.3">
      <c r="A6" s="7" t="s">
        <v>9</v>
      </c>
      <c r="B6" s="6">
        <v>0</v>
      </c>
      <c r="C6" s="6">
        <v>0</v>
      </c>
      <c r="D6" s="6">
        <v>0</v>
      </c>
      <c r="E6" s="22">
        <f t="shared" si="0"/>
        <v>0</v>
      </c>
      <c r="F6" s="22"/>
      <c r="G6" s="35"/>
      <c r="H6" s="7" t="s">
        <v>9</v>
      </c>
      <c r="I6" s="6">
        <v>0</v>
      </c>
      <c r="J6" s="6">
        <v>0</v>
      </c>
      <c r="K6" s="6">
        <v>0</v>
      </c>
      <c r="L6" s="22">
        <f t="shared" si="1"/>
        <v>0</v>
      </c>
      <c r="M6" s="22">
        <v>0</v>
      </c>
    </row>
    <row r="7" spans="1:13" ht="18.75" x14ac:dyDescent="0.3">
      <c r="A7" s="7" t="s">
        <v>10</v>
      </c>
      <c r="B7" s="6">
        <v>80</v>
      </c>
      <c r="C7" s="6">
        <v>80</v>
      </c>
      <c r="D7" s="6">
        <v>80</v>
      </c>
      <c r="E7" s="22">
        <f t="shared" si="0"/>
        <v>240</v>
      </c>
      <c r="F7" s="22">
        <v>235.9</v>
      </c>
      <c r="G7" s="35"/>
      <c r="H7" s="7" t="s">
        <v>10</v>
      </c>
      <c r="I7" s="6">
        <v>1.33</v>
      </c>
      <c r="J7" s="6">
        <v>1.33</v>
      </c>
      <c r="K7" s="6">
        <v>1.33</v>
      </c>
      <c r="L7" s="22">
        <f t="shared" si="1"/>
        <v>3.99</v>
      </c>
      <c r="M7" s="22">
        <v>140</v>
      </c>
    </row>
    <row r="8" spans="1:13" ht="18.75" x14ac:dyDescent="0.3">
      <c r="A8" s="7" t="s">
        <v>11</v>
      </c>
      <c r="B8" s="6">
        <v>240</v>
      </c>
      <c r="C8" s="6">
        <v>240</v>
      </c>
      <c r="D8" s="6">
        <v>230</v>
      </c>
      <c r="E8" s="22">
        <f t="shared" si="0"/>
        <v>710</v>
      </c>
      <c r="F8" s="22">
        <v>707.7</v>
      </c>
      <c r="G8" s="35"/>
      <c r="H8" s="7" t="s">
        <v>11</v>
      </c>
      <c r="I8" s="6">
        <v>4</v>
      </c>
      <c r="J8" s="6">
        <v>4</v>
      </c>
      <c r="K8" s="6">
        <v>3.83</v>
      </c>
      <c r="L8" s="22">
        <f t="shared" si="1"/>
        <v>11.83</v>
      </c>
      <c r="M8" s="22">
        <v>420</v>
      </c>
    </row>
    <row r="9" spans="1:13" ht="18.75" x14ac:dyDescent="0.3">
      <c r="A9" s="7" t="s">
        <v>12</v>
      </c>
      <c r="B9" s="6">
        <v>40</v>
      </c>
      <c r="C9" s="6">
        <v>40</v>
      </c>
      <c r="D9" s="6">
        <v>40</v>
      </c>
      <c r="E9" s="22">
        <f t="shared" si="0"/>
        <v>120</v>
      </c>
      <c r="F9" s="22">
        <v>118</v>
      </c>
      <c r="G9" s="35"/>
      <c r="H9" s="7" t="s">
        <v>12</v>
      </c>
      <c r="I9" s="6">
        <v>0.67</v>
      </c>
      <c r="J9" s="6">
        <v>0.67</v>
      </c>
      <c r="K9" s="6">
        <v>0.67</v>
      </c>
      <c r="L9" s="22">
        <f t="shared" si="1"/>
        <v>2.0100000000000002</v>
      </c>
      <c r="M9" s="22">
        <v>70</v>
      </c>
    </row>
    <row r="10" spans="1:13" ht="18.75" x14ac:dyDescent="0.3">
      <c r="A10" s="13" t="s">
        <v>13</v>
      </c>
      <c r="B10" s="6">
        <v>65</v>
      </c>
      <c r="C10" s="6">
        <v>80</v>
      </c>
      <c r="D10" s="6">
        <v>100</v>
      </c>
      <c r="E10" s="22">
        <f t="shared" si="0"/>
        <v>245</v>
      </c>
      <c r="F10" s="22">
        <v>241</v>
      </c>
      <c r="G10" s="35"/>
      <c r="H10" s="13" t="s">
        <v>13</v>
      </c>
      <c r="I10" s="6">
        <v>1.08</v>
      </c>
      <c r="J10" s="6">
        <v>1.33</v>
      </c>
      <c r="K10" s="6">
        <v>1.67</v>
      </c>
      <c r="L10" s="22">
        <f t="shared" si="1"/>
        <v>4.08</v>
      </c>
      <c r="M10" s="22">
        <v>143</v>
      </c>
    </row>
    <row r="11" spans="1:13" ht="18.75" x14ac:dyDescent="0.3">
      <c r="A11" s="14" t="s">
        <v>14</v>
      </c>
      <c r="B11" s="6"/>
      <c r="C11" s="6"/>
      <c r="D11" s="6"/>
      <c r="E11" s="22"/>
      <c r="F11" s="22"/>
      <c r="G11" s="35"/>
      <c r="H11" s="14" t="s">
        <v>14</v>
      </c>
      <c r="I11" s="6"/>
      <c r="J11" s="6"/>
      <c r="K11" s="6"/>
      <c r="L11" s="22"/>
      <c r="M11" s="22"/>
    </row>
    <row r="12" spans="1:13" ht="18.75" x14ac:dyDescent="0.3">
      <c r="A12" s="14" t="s">
        <v>15</v>
      </c>
      <c r="B12" s="6"/>
      <c r="C12" s="6"/>
      <c r="D12" s="6"/>
      <c r="E12" s="22"/>
      <c r="F12" s="22"/>
      <c r="G12" s="35"/>
      <c r="H12" s="14" t="s">
        <v>15</v>
      </c>
      <c r="I12" s="6"/>
      <c r="J12" s="6"/>
      <c r="K12" s="6"/>
      <c r="L12" s="22"/>
      <c r="M12" s="22"/>
    </row>
    <row r="13" spans="1:13" ht="18.75" x14ac:dyDescent="0.3">
      <c r="A13" s="15" t="s">
        <v>16</v>
      </c>
      <c r="B13" s="6"/>
      <c r="C13" s="6"/>
      <c r="D13" s="6"/>
      <c r="E13" s="22"/>
      <c r="F13" s="22"/>
      <c r="G13" s="35"/>
      <c r="H13" s="15" t="s">
        <v>16</v>
      </c>
      <c r="I13" s="6"/>
      <c r="J13" s="6"/>
      <c r="K13" s="6"/>
      <c r="L13" s="22"/>
      <c r="M13" s="22"/>
    </row>
    <row r="14" spans="1:13" ht="18.75" x14ac:dyDescent="0.3">
      <c r="A14" s="13" t="s">
        <v>17</v>
      </c>
      <c r="B14" s="6">
        <v>110</v>
      </c>
      <c r="C14" s="6">
        <v>110</v>
      </c>
      <c r="D14" s="6">
        <v>120</v>
      </c>
      <c r="E14" s="22">
        <f>SUM(B14:D14)</f>
        <v>340</v>
      </c>
      <c r="F14" s="22">
        <v>337</v>
      </c>
      <c r="G14" s="35"/>
      <c r="H14" s="13" t="s">
        <v>17</v>
      </c>
      <c r="I14" s="6">
        <v>1.83</v>
      </c>
      <c r="J14" s="6">
        <v>1.83</v>
      </c>
      <c r="K14" s="6">
        <v>2</v>
      </c>
      <c r="L14" s="22">
        <f>SUM(I14:K14)</f>
        <v>5.66</v>
      </c>
      <c r="M14" s="22">
        <v>200</v>
      </c>
    </row>
    <row r="15" spans="1:13" ht="18.75" x14ac:dyDescent="0.3">
      <c r="A15" s="14" t="s">
        <v>18</v>
      </c>
      <c r="B15" s="6"/>
      <c r="C15" s="6"/>
      <c r="D15" s="6"/>
      <c r="E15" s="22"/>
      <c r="F15" s="22"/>
      <c r="G15" s="35"/>
      <c r="H15" s="14" t="s">
        <v>18</v>
      </c>
      <c r="I15" s="6"/>
      <c r="J15" s="6"/>
      <c r="K15" s="6"/>
      <c r="L15" s="22"/>
      <c r="M15" s="22"/>
    </row>
    <row r="16" spans="1:13" ht="18.75" x14ac:dyDescent="0.3">
      <c r="A16" s="14" t="s">
        <v>19</v>
      </c>
      <c r="B16" s="6"/>
      <c r="C16" s="6"/>
      <c r="D16" s="6"/>
      <c r="E16" s="22"/>
      <c r="F16" s="22"/>
      <c r="G16" s="35"/>
      <c r="H16" s="14" t="s">
        <v>19</v>
      </c>
      <c r="I16" s="6"/>
      <c r="J16" s="6"/>
      <c r="K16" s="6"/>
      <c r="L16" s="22"/>
      <c r="M16" s="22"/>
    </row>
    <row r="17" spans="1:13" ht="18.75" x14ac:dyDescent="0.3">
      <c r="A17" s="14" t="s">
        <v>20</v>
      </c>
      <c r="B17" s="6"/>
      <c r="C17" s="6"/>
      <c r="D17" s="6"/>
      <c r="E17" s="22"/>
      <c r="F17" s="22"/>
      <c r="G17" s="35"/>
      <c r="H17" s="14" t="s">
        <v>20</v>
      </c>
      <c r="I17" s="6"/>
      <c r="J17" s="6"/>
      <c r="K17" s="6"/>
      <c r="L17" s="22"/>
      <c r="M17" s="22"/>
    </row>
    <row r="18" spans="1:13" ht="18.75" x14ac:dyDescent="0.3">
      <c r="A18" s="15" t="s">
        <v>21</v>
      </c>
      <c r="B18" s="6"/>
      <c r="C18" s="6"/>
      <c r="D18" s="6"/>
      <c r="E18" s="22"/>
      <c r="F18" s="22"/>
      <c r="G18" s="35"/>
      <c r="H18" s="15" t="s">
        <v>21</v>
      </c>
      <c r="I18" s="6"/>
      <c r="J18" s="6"/>
      <c r="K18" s="6"/>
      <c r="L18" s="22"/>
      <c r="M18" s="22"/>
    </row>
    <row r="19" spans="1:13" ht="18.75" x14ac:dyDescent="0.3">
      <c r="A19" s="7" t="s">
        <v>22</v>
      </c>
      <c r="B19" s="6">
        <v>0</v>
      </c>
      <c r="C19" s="6">
        <v>0</v>
      </c>
      <c r="D19" s="6">
        <v>85</v>
      </c>
      <c r="E19" s="22">
        <f>SUM(B19:D19)</f>
        <v>85</v>
      </c>
      <c r="F19" s="22">
        <v>84.3</v>
      </c>
      <c r="G19" s="35"/>
      <c r="H19" s="7" t="s">
        <v>22</v>
      </c>
      <c r="I19" s="6">
        <v>0</v>
      </c>
      <c r="J19" s="6">
        <v>0</v>
      </c>
      <c r="K19" s="6">
        <v>1.42</v>
      </c>
      <c r="L19" s="22">
        <f>SUM(I19:K19)</f>
        <v>1.42</v>
      </c>
      <c r="M19" s="22">
        <v>50</v>
      </c>
    </row>
    <row r="20" spans="1:13" ht="18.75" x14ac:dyDescent="0.3">
      <c r="A20" s="7" t="s">
        <v>23</v>
      </c>
      <c r="B20" s="6">
        <v>350</v>
      </c>
      <c r="C20" s="6">
        <v>400</v>
      </c>
      <c r="D20" s="6">
        <v>400</v>
      </c>
      <c r="E20" s="22">
        <f>SUM(B20:D20)</f>
        <v>1150</v>
      </c>
      <c r="F20" s="22">
        <v>1146</v>
      </c>
      <c r="G20" s="35"/>
      <c r="H20" s="7" t="s">
        <v>23</v>
      </c>
      <c r="I20" s="6">
        <v>5.83</v>
      </c>
      <c r="J20" s="6">
        <v>6.67</v>
      </c>
      <c r="K20" s="6">
        <v>6.67</v>
      </c>
      <c r="L20" s="22">
        <f>SUM(I20:K20)</f>
        <v>19.170000000000002</v>
      </c>
      <c r="M20" s="22">
        <v>680</v>
      </c>
    </row>
    <row r="21" spans="1:13" ht="18.75" x14ac:dyDescent="0.3">
      <c r="A21" s="7" t="s">
        <v>24</v>
      </c>
      <c r="B21" s="6">
        <v>0</v>
      </c>
      <c r="C21" s="6">
        <v>40</v>
      </c>
      <c r="D21" s="6">
        <v>40</v>
      </c>
      <c r="E21" s="22">
        <f>SUM(B21:D21)</f>
        <v>80</v>
      </c>
      <c r="F21" s="22">
        <v>79.2</v>
      </c>
      <c r="G21" s="35"/>
      <c r="H21" s="7" t="s">
        <v>24</v>
      </c>
      <c r="I21" s="6">
        <v>0</v>
      </c>
      <c r="J21" s="6">
        <v>0.67</v>
      </c>
      <c r="K21" s="6">
        <v>0.67</v>
      </c>
      <c r="L21" s="22">
        <f>SUM(I21:K21)</f>
        <v>1.34</v>
      </c>
      <c r="M21" s="22">
        <v>47</v>
      </c>
    </row>
    <row r="22" spans="1:13" ht="18.75" x14ac:dyDescent="0.3">
      <c r="A22" s="7" t="s">
        <v>25</v>
      </c>
      <c r="B22" s="6">
        <v>0</v>
      </c>
      <c r="C22" s="6">
        <v>0</v>
      </c>
      <c r="D22" s="6">
        <v>0</v>
      </c>
      <c r="E22" s="22">
        <f>SUM(B22:D22)</f>
        <v>0</v>
      </c>
      <c r="F22" s="22"/>
      <c r="G22" s="35"/>
      <c r="H22" s="7" t="s">
        <v>25</v>
      </c>
      <c r="I22" s="6">
        <v>0</v>
      </c>
      <c r="J22" s="6">
        <v>0</v>
      </c>
      <c r="K22" s="6">
        <v>0</v>
      </c>
      <c r="L22" s="22">
        <f>SUM(I22:K22)</f>
        <v>0</v>
      </c>
      <c r="M22" s="22">
        <v>0</v>
      </c>
    </row>
    <row r="23" spans="1:13" ht="18.75" x14ac:dyDescent="0.3">
      <c r="A23" s="7" t="s">
        <v>26</v>
      </c>
      <c r="B23" s="6">
        <v>70</v>
      </c>
      <c r="C23" s="6">
        <v>70</v>
      </c>
      <c r="D23" s="6">
        <v>75</v>
      </c>
      <c r="E23" s="24">
        <f>SUM(B23:D23)</f>
        <v>215</v>
      </c>
      <c r="F23" s="24">
        <v>158</v>
      </c>
      <c r="G23" s="35"/>
      <c r="H23" s="7" t="s">
        <v>26</v>
      </c>
      <c r="I23" s="6">
        <v>1.17</v>
      </c>
      <c r="J23" s="6">
        <v>1.17</v>
      </c>
      <c r="K23" s="6">
        <v>1.25</v>
      </c>
      <c r="L23" s="24">
        <f>SUM(I23:K23)</f>
        <v>3.59</v>
      </c>
      <c r="M23" s="21">
        <v>96</v>
      </c>
    </row>
    <row r="24" spans="1:13" ht="18.75" x14ac:dyDescent="0.3">
      <c r="A24" s="16" t="s">
        <v>6</v>
      </c>
      <c r="B24" s="25">
        <f>SUM(B4:B23)</f>
        <v>980</v>
      </c>
      <c r="C24" s="25">
        <f>SUM(C4:C23)</f>
        <v>1135</v>
      </c>
      <c r="D24" s="25">
        <f>SUM(D4:D23)</f>
        <v>1260</v>
      </c>
      <c r="E24" s="25">
        <f>SUM(E4:E23)</f>
        <v>3375</v>
      </c>
      <c r="F24" s="25"/>
      <c r="G24" s="35"/>
      <c r="H24" s="16" t="s">
        <v>6</v>
      </c>
      <c r="I24" s="25">
        <f>SUM(I4:I23)</f>
        <v>16.329999999999998</v>
      </c>
      <c r="J24" s="25">
        <f>SUM(J4:J23)</f>
        <v>18.920000000000002</v>
      </c>
      <c r="K24" s="25">
        <f>SUM(K4:K23)</f>
        <v>21.01</v>
      </c>
      <c r="L24" s="25">
        <f>SUM(L4:L23)</f>
        <v>56.260000000000005</v>
      </c>
      <c r="M24" s="25">
        <f>SUM(M4:M23)</f>
        <v>1956</v>
      </c>
    </row>
    <row r="25" spans="1:13" ht="18.75" x14ac:dyDescent="0.3">
      <c r="A25" s="29" t="s">
        <v>27</v>
      </c>
      <c r="B25" s="6">
        <v>280</v>
      </c>
      <c r="C25" s="6">
        <v>125</v>
      </c>
      <c r="D25" s="6">
        <v>0</v>
      </c>
      <c r="E25" s="6"/>
      <c r="F25" s="6"/>
      <c r="G25" s="35"/>
      <c r="H25" s="29" t="s">
        <v>27</v>
      </c>
      <c r="I25" s="6">
        <v>4.67</v>
      </c>
      <c r="J25" s="6">
        <v>2.08</v>
      </c>
      <c r="K25" s="6">
        <v>0</v>
      </c>
      <c r="L25" s="6"/>
      <c r="M25" s="6"/>
    </row>
    <row r="26" spans="1:13" ht="18.75" x14ac:dyDescent="0.3">
      <c r="A26" s="30" t="s">
        <v>6</v>
      </c>
      <c r="B26" s="17">
        <f>SUM(B24:B25)</f>
        <v>1260</v>
      </c>
      <c r="C26" s="17">
        <f>SUM(C24:C25)</f>
        <v>1260</v>
      </c>
      <c r="D26" s="17">
        <f>SUM(D24:D25)</f>
        <v>1260</v>
      </c>
      <c r="E26" s="6"/>
      <c r="F26" s="6"/>
      <c r="G26" s="35"/>
      <c r="H26" s="30" t="s">
        <v>6</v>
      </c>
      <c r="I26" s="17">
        <f>SUM(I24:I25)</f>
        <v>21</v>
      </c>
      <c r="J26" s="17">
        <f>SUM(J24:J25)</f>
        <v>21</v>
      </c>
      <c r="K26" s="18">
        <f>SUM(K24:K25)</f>
        <v>21.01</v>
      </c>
      <c r="L26" s="6"/>
      <c r="M26" s="31"/>
    </row>
    <row r="27" spans="1:13" ht="18.75" x14ac:dyDescent="0.3">
      <c r="A27" s="7" t="s">
        <v>29</v>
      </c>
      <c r="B27" s="6">
        <v>21</v>
      </c>
      <c r="C27" s="6">
        <v>21</v>
      </c>
      <c r="D27" s="6">
        <v>21</v>
      </c>
      <c r="E27" s="6"/>
      <c r="F27" s="6"/>
      <c r="G27" s="35"/>
      <c r="H27" s="7"/>
      <c r="I27" s="6">
        <v>21</v>
      </c>
      <c r="J27" s="6">
        <v>21</v>
      </c>
      <c r="K27" s="6">
        <v>21</v>
      </c>
      <c r="L27" s="6"/>
      <c r="M27" s="32"/>
    </row>
  </sheetData>
  <pageMargins left="0.7" right="0.7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zoomScaleNormal="100" workbookViewId="0"/>
  </sheetViews>
  <sheetFormatPr defaultRowHeight="15" x14ac:dyDescent="0.25"/>
  <cols>
    <col min="1" max="1" width="24" customWidth="1"/>
    <col min="6" max="6" width="15.7109375" customWidth="1"/>
    <col min="8" max="8" width="24.42578125" customWidth="1"/>
    <col min="12" max="12" width="18.28515625" customWidth="1"/>
    <col min="13" max="13" width="12.28515625" customWidth="1"/>
  </cols>
  <sheetData>
    <row r="1" spans="1:13" ht="36" x14ac:dyDescent="0.55000000000000004">
      <c r="A1" s="8" t="s">
        <v>45</v>
      </c>
      <c r="H1" s="8"/>
    </row>
    <row r="2" spans="1:13" ht="15.75" x14ac:dyDescent="0.25">
      <c r="B2" s="1" t="s">
        <v>0</v>
      </c>
      <c r="F2" s="3" t="s">
        <v>43</v>
      </c>
      <c r="I2" s="1" t="s">
        <v>29</v>
      </c>
      <c r="M2" s="3" t="s">
        <v>37</v>
      </c>
    </row>
    <row r="3" spans="1:13" ht="18.75" x14ac:dyDescent="0.3">
      <c r="A3" s="19" t="s">
        <v>1</v>
      </c>
      <c r="B3" s="17" t="s">
        <v>33</v>
      </c>
      <c r="C3" s="17" t="s">
        <v>34</v>
      </c>
      <c r="D3" s="17" t="s">
        <v>35</v>
      </c>
      <c r="E3" s="18" t="s">
        <v>6</v>
      </c>
      <c r="F3" s="17" t="s">
        <v>28</v>
      </c>
      <c r="G3" s="4"/>
      <c r="H3" s="19" t="s">
        <v>1</v>
      </c>
      <c r="I3" s="17" t="s">
        <v>33</v>
      </c>
      <c r="J3" s="17" t="s">
        <v>34</v>
      </c>
      <c r="K3" s="17" t="s">
        <v>35</v>
      </c>
      <c r="L3" s="17" t="s">
        <v>42</v>
      </c>
      <c r="M3" s="17" t="s">
        <v>32</v>
      </c>
    </row>
    <row r="4" spans="1:13" ht="18.75" x14ac:dyDescent="0.3">
      <c r="A4" s="7" t="s">
        <v>7</v>
      </c>
      <c r="B4" s="6">
        <v>40</v>
      </c>
      <c r="C4" s="6">
        <v>60</v>
      </c>
      <c r="D4" s="6">
        <v>40</v>
      </c>
      <c r="E4" s="20">
        <f t="shared" ref="E4:E10" si="0">SUM(B4:D4)</f>
        <v>140</v>
      </c>
      <c r="F4" s="24">
        <v>134.30000000000001</v>
      </c>
      <c r="G4" s="4"/>
      <c r="H4" s="7" t="s">
        <v>7</v>
      </c>
      <c r="I4" s="6">
        <v>0.67</v>
      </c>
      <c r="J4" s="6">
        <v>1</v>
      </c>
      <c r="K4" s="6">
        <v>0.67</v>
      </c>
      <c r="L4" s="24">
        <f t="shared" ref="L4:L10" si="1">SUM(I4:K4)</f>
        <v>2.34</v>
      </c>
      <c r="M4" s="22">
        <v>80</v>
      </c>
    </row>
    <row r="5" spans="1:13" ht="18.75" x14ac:dyDescent="0.3">
      <c r="A5" s="7" t="s">
        <v>8</v>
      </c>
      <c r="B5" s="6">
        <v>130</v>
      </c>
      <c r="C5" s="6">
        <v>125</v>
      </c>
      <c r="D5" s="6">
        <v>120</v>
      </c>
      <c r="E5" s="20">
        <f t="shared" si="0"/>
        <v>375</v>
      </c>
      <c r="F5" s="24">
        <v>370.7</v>
      </c>
      <c r="G5" s="4"/>
      <c r="H5" s="7" t="s">
        <v>8</v>
      </c>
      <c r="I5" s="6">
        <v>2.17</v>
      </c>
      <c r="J5" s="6">
        <v>2.08</v>
      </c>
      <c r="K5" s="6">
        <v>2</v>
      </c>
      <c r="L5" s="24">
        <f t="shared" si="1"/>
        <v>6.25</v>
      </c>
      <c r="M5" s="22">
        <v>220</v>
      </c>
    </row>
    <row r="6" spans="1:13" ht="18.75" x14ac:dyDescent="0.3">
      <c r="A6" s="7" t="s">
        <v>9</v>
      </c>
      <c r="B6" s="6">
        <v>0</v>
      </c>
      <c r="C6" s="6">
        <v>0</v>
      </c>
      <c r="D6" s="6">
        <v>65</v>
      </c>
      <c r="E6" s="20">
        <f t="shared" si="0"/>
        <v>65</v>
      </c>
      <c r="F6" s="24">
        <v>60.7</v>
      </c>
      <c r="G6" s="4"/>
      <c r="H6" s="7" t="s">
        <v>9</v>
      </c>
      <c r="I6" s="6">
        <v>0</v>
      </c>
      <c r="J6" s="6">
        <v>0</v>
      </c>
      <c r="K6" s="6">
        <v>1.08</v>
      </c>
      <c r="L6" s="24">
        <f t="shared" si="1"/>
        <v>1.08</v>
      </c>
      <c r="M6" s="22">
        <v>36</v>
      </c>
    </row>
    <row r="7" spans="1:13" ht="18.75" x14ac:dyDescent="0.3">
      <c r="A7" s="7" t="s">
        <v>10</v>
      </c>
      <c r="B7" s="6">
        <v>90</v>
      </c>
      <c r="C7" s="6">
        <v>90</v>
      </c>
      <c r="D7" s="6">
        <v>90</v>
      </c>
      <c r="E7" s="20">
        <f t="shared" si="0"/>
        <v>270</v>
      </c>
      <c r="F7" s="24">
        <v>269.7</v>
      </c>
      <c r="G7" s="4"/>
      <c r="H7" s="7" t="s">
        <v>10</v>
      </c>
      <c r="I7" s="6">
        <v>1.5</v>
      </c>
      <c r="J7" s="6">
        <v>1.5</v>
      </c>
      <c r="K7" s="6">
        <v>1.5</v>
      </c>
      <c r="L7" s="24">
        <f t="shared" si="1"/>
        <v>4.5</v>
      </c>
      <c r="M7" s="22">
        <v>160</v>
      </c>
    </row>
    <row r="8" spans="1:13" ht="18.75" x14ac:dyDescent="0.3">
      <c r="A8" s="7" t="s">
        <v>11</v>
      </c>
      <c r="B8" s="6">
        <v>235</v>
      </c>
      <c r="C8" s="6">
        <v>230</v>
      </c>
      <c r="D8" s="6">
        <v>230</v>
      </c>
      <c r="E8" s="20">
        <f t="shared" si="0"/>
        <v>695</v>
      </c>
      <c r="F8" s="24">
        <v>691</v>
      </c>
      <c r="G8" s="4"/>
      <c r="H8" s="7" t="s">
        <v>11</v>
      </c>
      <c r="I8" s="6">
        <v>3.92</v>
      </c>
      <c r="J8" s="6">
        <v>3.83</v>
      </c>
      <c r="K8" s="6">
        <v>3.83</v>
      </c>
      <c r="L8" s="24">
        <f t="shared" si="1"/>
        <v>11.58</v>
      </c>
      <c r="M8" s="22">
        <v>410</v>
      </c>
    </row>
    <row r="9" spans="1:13" ht="18.75" x14ac:dyDescent="0.3">
      <c r="A9" s="7" t="s">
        <v>12</v>
      </c>
      <c r="B9" s="6">
        <v>50</v>
      </c>
      <c r="C9" s="6">
        <v>45</v>
      </c>
      <c r="D9" s="6">
        <v>40</v>
      </c>
      <c r="E9" s="20">
        <f t="shared" si="0"/>
        <v>135</v>
      </c>
      <c r="F9" s="24">
        <v>134.1</v>
      </c>
      <c r="G9" s="4"/>
      <c r="H9" s="7" t="s">
        <v>12</v>
      </c>
      <c r="I9" s="6">
        <v>0.83</v>
      </c>
      <c r="J9" s="6">
        <v>0.75</v>
      </c>
      <c r="K9" s="6">
        <v>0.67</v>
      </c>
      <c r="L9" s="24">
        <f t="shared" si="1"/>
        <v>2.25</v>
      </c>
      <c r="M9" s="22">
        <v>80</v>
      </c>
    </row>
    <row r="10" spans="1:13" ht="18.75" x14ac:dyDescent="0.3">
      <c r="A10" s="13" t="s">
        <v>13</v>
      </c>
      <c r="B10" s="6"/>
      <c r="C10" s="6"/>
      <c r="D10" s="6"/>
      <c r="E10" s="20">
        <f t="shared" si="0"/>
        <v>0</v>
      </c>
      <c r="F10" s="24"/>
      <c r="G10" s="4"/>
      <c r="H10" s="13" t="s">
        <v>13</v>
      </c>
      <c r="I10" s="6"/>
      <c r="J10" s="6"/>
      <c r="K10" s="6"/>
      <c r="L10" s="24">
        <f t="shared" si="1"/>
        <v>0</v>
      </c>
      <c r="M10" s="22">
        <v>193</v>
      </c>
    </row>
    <row r="11" spans="1:13" ht="18.75" x14ac:dyDescent="0.3">
      <c r="A11" s="14" t="s">
        <v>14</v>
      </c>
      <c r="B11" s="6">
        <v>40</v>
      </c>
      <c r="C11" s="6">
        <v>45</v>
      </c>
      <c r="D11" s="6">
        <v>40</v>
      </c>
      <c r="E11" s="20">
        <f>SUM(B11:D11)</f>
        <v>125</v>
      </c>
      <c r="F11" s="24">
        <v>121.2</v>
      </c>
      <c r="G11" s="4"/>
      <c r="H11" s="14" t="s">
        <v>14</v>
      </c>
      <c r="I11" s="6">
        <v>0.67</v>
      </c>
      <c r="J11" s="6">
        <v>0.75</v>
      </c>
      <c r="K11" s="6">
        <v>0.67</v>
      </c>
      <c r="L11" s="24">
        <f>SUM(I11:K11)</f>
        <v>2.09</v>
      </c>
      <c r="M11" s="22"/>
    </row>
    <row r="12" spans="1:13" ht="18.75" x14ac:dyDescent="0.3">
      <c r="A12" s="14" t="s">
        <v>15</v>
      </c>
      <c r="B12" s="6">
        <v>30</v>
      </c>
      <c r="C12" s="6">
        <v>30</v>
      </c>
      <c r="D12" s="6">
        <v>40</v>
      </c>
      <c r="E12" s="20">
        <f>SUM(B12:D12)</f>
        <v>100</v>
      </c>
      <c r="F12" s="24">
        <v>102.7</v>
      </c>
      <c r="G12" s="4"/>
      <c r="H12" s="14" t="s">
        <v>15</v>
      </c>
      <c r="I12" s="6">
        <v>0.5</v>
      </c>
      <c r="J12" s="6">
        <v>0.5</v>
      </c>
      <c r="K12" s="6">
        <v>0.67</v>
      </c>
      <c r="L12" s="24">
        <f>SUM(I12:K12)</f>
        <v>1.67</v>
      </c>
      <c r="M12" s="22"/>
    </row>
    <row r="13" spans="1:13" ht="18.75" x14ac:dyDescent="0.3">
      <c r="A13" s="15" t="s">
        <v>16</v>
      </c>
      <c r="B13" s="6">
        <v>30</v>
      </c>
      <c r="C13" s="6">
        <v>30</v>
      </c>
      <c r="D13" s="6">
        <v>40</v>
      </c>
      <c r="E13" s="20">
        <f>SUM(B13:D13)</f>
        <v>100</v>
      </c>
      <c r="F13" s="24">
        <v>101</v>
      </c>
      <c r="G13" s="4"/>
      <c r="H13" s="15" t="s">
        <v>16</v>
      </c>
      <c r="I13" s="6">
        <v>0.5</v>
      </c>
      <c r="J13" s="6">
        <v>0.5</v>
      </c>
      <c r="K13" s="6">
        <v>0.67</v>
      </c>
      <c r="L13" s="24">
        <f>SUM(I13:K13)</f>
        <v>1.67</v>
      </c>
      <c r="M13" s="22"/>
    </row>
    <row r="14" spans="1:13" ht="18.75" x14ac:dyDescent="0.3">
      <c r="A14" s="13" t="s">
        <v>17</v>
      </c>
      <c r="B14" s="6"/>
      <c r="C14" s="6"/>
      <c r="D14" s="6"/>
      <c r="E14" s="20">
        <f t="shared" ref="E14:E23" si="2">SUM(B14:D14)</f>
        <v>0</v>
      </c>
      <c r="F14" s="24"/>
      <c r="G14" s="4"/>
      <c r="H14" s="13" t="s">
        <v>17</v>
      </c>
      <c r="I14" s="6"/>
      <c r="J14" s="6"/>
      <c r="K14" s="6"/>
      <c r="L14" s="24">
        <f t="shared" ref="L14:L23" si="3">SUM(I14:K14)</f>
        <v>0</v>
      </c>
      <c r="M14" s="22">
        <v>333</v>
      </c>
    </row>
    <row r="15" spans="1:13" ht="18.75" x14ac:dyDescent="0.3">
      <c r="A15" s="14" t="s">
        <v>18</v>
      </c>
      <c r="B15" s="6">
        <v>60</v>
      </c>
      <c r="C15" s="6">
        <v>45</v>
      </c>
      <c r="D15" s="6">
        <v>40</v>
      </c>
      <c r="E15" s="20">
        <f t="shared" si="2"/>
        <v>145</v>
      </c>
      <c r="F15" s="24">
        <v>141.6</v>
      </c>
      <c r="G15" s="4"/>
      <c r="H15" s="14" t="s">
        <v>18</v>
      </c>
      <c r="I15" s="6">
        <v>1</v>
      </c>
      <c r="J15" s="6">
        <v>0.75</v>
      </c>
      <c r="K15" s="6">
        <v>0.67</v>
      </c>
      <c r="L15" s="24">
        <f t="shared" si="3"/>
        <v>2.42</v>
      </c>
      <c r="M15" s="22"/>
    </row>
    <row r="16" spans="1:13" ht="18.75" x14ac:dyDescent="0.3">
      <c r="A16" s="14" t="s">
        <v>19</v>
      </c>
      <c r="B16" s="6">
        <v>50</v>
      </c>
      <c r="C16" s="6">
        <v>50</v>
      </c>
      <c r="D16" s="6">
        <v>40</v>
      </c>
      <c r="E16" s="20">
        <f t="shared" si="2"/>
        <v>140</v>
      </c>
      <c r="F16" s="24">
        <v>139.9</v>
      </c>
      <c r="G16" s="4"/>
      <c r="H16" s="14" t="s">
        <v>19</v>
      </c>
      <c r="I16" s="6">
        <v>0.83</v>
      </c>
      <c r="J16" s="6">
        <v>0.83</v>
      </c>
      <c r="K16" s="6">
        <v>0.67</v>
      </c>
      <c r="L16" s="24">
        <f t="shared" si="3"/>
        <v>2.33</v>
      </c>
      <c r="M16" s="22"/>
    </row>
    <row r="17" spans="1:13" ht="18.75" x14ac:dyDescent="0.3">
      <c r="A17" s="14" t="s">
        <v>20</v>
      </c>
      <c r="B17" s="6">
        <v>50</v>
      </c>
      <c r="C17" s="6">
        <v>50</v>
      </c>
      <c r="D17" s="6">
        <v>40</v>
      </c>
      <c r="E17" s="20">
        <f t="shared" si="2"/>
        <v>140</v>
      </c>
      <c r="F17" s="24">
        <v>138.19999999999999</v>
      </c>
      <c r="G17" s="4"/>
      <c r="H17" s="14" t="s">
        <v>20</v>
      </c>
      <c r="I17" s="6">
        <v>0.83</v>
      </c>
      <c r="J17" s="6">
        <v>0.83</v>
      </c>
      <c r="K17" s="6">
        <v>0.67</v>
      </c>
      <c r="L17" s="24">
        <f t="shared" si="3"/>
        <v>2.33</v>
      </c>
      <c r="M17" s="22"/>
    </row>
    <row r="18" spans="1:13" ht="18.75" x14ac:dyDescent="0.3">
      <c r="A18" s="15" t="s">
        <v>21</v>
      </c>
      <c r="B18" s="6">
        <v>50</v>
      </c>
      <c r="C18" s="6">
        <v>50</v>
      </c>
      <c r="D18" s="6">
        <v>45</v>
      </c>
      <c r="E18" s="20">
        <f t="shared" si="2"/>
        <v>145</v>
      </c>
      <c r="F18" s="24">
        <v>141.6</v>
      </c>
      <c r="G18" s="4"/>
      <c r="H18" s="15" t="s">
        <v>21</v>
      </c>
      <c r="I18" s="6">
        <v>0.83</v>
      </c>
      <c r="J18" s="6">
        <v>0.83</v>
      </c>
      <c r="K18" s="6">
        <v>0.75</v>
      </c>
      <c r="L18" s="24">
        <f t="shared" si="3"/>
        <v>2.41</v>
      </c>
      <c r="M18" s="22"/>
    </row>
    <row r="19" spans="1:13" ht="18.75" x14ac:dyDescent="0.3">
      <c r="A19" s="7" t="s">
        <v>22</v>
      </c>
      <c r="B19" s="6">
        <v>80</v>
      </c>
      <c r="C19" s="6">
        <v>80</v>
      </c>
      <c r="D19" s="6">
        <v>80</v>
      </c>
      <c r="E19" s="20">
        <f t="shared" si="2"/>
        <v>240</v>
      </c>
      <c r="F19" s="24">
        <v>235.9</v>
      </c>
      <c r="G19" s="4"/>
      <c r="H19" s="7" t="s">
        <v>22</v>
      </c>
      <c r="I19" s="6">
        <v>1.33</v>
      </c>
      <c r="J19" s="6">
        <v>1.33</v>
      </c>
      <c r="K19" s="6">
        <v>1.33</v>
      </c>
      <c r="L19" s="24">
        <f t="shared" si="3"/>
        <v>3.99</v>
      </c>
      <c r="M19" s="22">
        <v>140</v>
      </c>
    </row>
    <row r="20" spans="1:13" ht="18.75" x14ac:dyDescent="0.3">
      <c r="A20" s="7" t="s">
        <v>23</v>
      </c>
      <c r="B20" s="6">
        <v>310</v>
      </c>
      <c r="C20" s="6">
        <v>300</v>
      </c>
      <c r="D20" s="6">
        <v>270</v>
      </c>
      <c r="E20" s="20">
        <f t="shared" si="2"/>
        <v>880</v>
      </c>
      <c r="F20" s="24">
        <v>876.5</v>
      </c>
      <c r="G20" s="4"/>
      <c r="H20" s="7" t="s">
        <v>23</v>
      </c>
      <c r="I20" s="6">
        <v>5.17</v>
      </c>
      <c r="J20" s="6">
        <v>5</v>
      </c>
      <c r="K20" s="6">
        <v>4.5</v>
      </c>
      <c r="L20" s="24">
        <f t="shared" si="3"/>
        <v>14.67</v>
      </c>
      <c r="M20" s="22">
        <v>520</v>
      </c>
    </row>
    <row r="21" spans="1:13" ht="18.75" x14ac:dyDescent="0.3">
      <c r="A21" s="7" t="s">
        <v>24</v>
      </c>
      <c r="B21" s="6">
        <v>30</v>
      </c>
      <c r="C21" s="6">
        <v>50</v>
      </c>
      <c r="D21" s="6">
        <v>30</v>
      </c>
      <c r="E21" s="20">
        <f t="shared" si="2"/>
        <v>110</v>
      </c>
      <c r="F21" s="24">
        <v>109.5</v>
      </c>
      <c r="G21" s="4"/>
      <c r="H21" s="7" t="s">
        <v>24</v>
      </c>
      <c r="I21" s="6">
        <v>0.5</v>
      </c>
      <c r="J21" s="6">
        <v>0.83</v>
      </c>
      <c r="K21" s="6">
        <v>0.5</v>
      </c>
      <c r="L21" s="24">
        <f t="shared" si="3"/>
        <v>1.83</v>
      </c>
      <c r="M21" s="22">
        <v>65</v>
      </c>
    </row>
    <row r="22" spans="1:13" ht="18.75" x14ac:dyDescent="0.3">
      <c r="A22" s="7" t="s">
        <v>25</v>
      </c>
      <c r="B22" s="6">
        <v>0</v>
      </c>
      <c r="C22" s="6">
        <v>0</v>
      </c>
      <c r="D22" s="6">
        <v>85</v>
      </c>
      <c r="E22" s="20">
        <f t="shared" si="2"/>
        <v>85</v>
      </c>
      <c r="F22" s="24">
        <v>80.900000000000006</v>
      </c>
      <c r="G22" s="4"/>
      <c r="H22" s="7" t="s">
        <v>25</v>
      </c>
      <c r="I22" s="6">
        <v>0</v>
      </c>
      <c r="J22" s="6">
        <v>0</v>
      </c>
      <c r="K22" s="6">
        <v>1.42</v>
      </c>
      <c r="L22" s="24">
        <f t="shared" si="3"/>
        <v>1.42</v>
      </c>
      <c r="M22" s="22">
        <v>48</v>
      </c>
    </row>
    <row r="23" spans="1:13" ht="18.75" x14ac:dyDescent="0.3">
      <c r="A23" s="7" t="s">
        <v>26</v>
      </c>
      <c r="B23" s="6">
        <v>60</v>
      </c>
      <c r="C23" s="6">
        <v>60</v>
      </c>
      <c r="D23" s="6">
        <v>60</v>
      </c>
      <c r="E23" s="23">
        <f t="shared" si="2"/>
        <v>180</v>
      </c>
      <c r="F23" s="24"/>
      <c r="G23" s="4"/>
      <c r="H23" s="7" t="s">
        <v>26</v>
      </c>
      <c r="I23" s="6">
        <v>1</v>
      </c>
      <c r="J23" s="6">
        <v>1</v>
      </c>
      <c r="K23" s="6">
        <v>1</v>
      </c>
      <c r="L23" s="24">
        <f t="shared" si="3"/>
        <v>3</v>
      </c>
      <c r="M23" s="21">
        <v>144</v>
      </c>
    </row>
    <row r="24" spans="1:13" ht="18.75" x14ac:dyDescent="0.3">
      <c r="A24" s="16" t="s">
        <v>6</v>
      </c>
      <c r="B24" s="25">
        <f>SUM(B4:B23)</f>
        <v>1335</v>
      </c>
      <c r="C24" s="25">
        <f>SUM(C4:C23)</f>
        <v>1340</v>
      </c>
      <c r="D24" s="25">
        <f>SUM(D4:D23)</f>
        <v>1395</v>
      </c>
      <c r="E24" s="25">
        <f>SUM(E4:E23)</f>
        <v>4070</v>
      </c>
      <c r="F24" s="26"/>
      <c r="G24" s="4"/>
      <c r="H24" s="16" t="s">
        <v>6</v>
      </c>
      <c r="I24" s="25">
        <f>SUM(I4:I23)</f>
        <v>22.25</v>
      </c>
      <c r="J24" s="25">
        <f>SUM(J4:J23)</f>
        <v>22.31</v>
      </c>
      <c r="K24" s="25">
        <f>SUM(K4:K23)</f>
        <v>23.270000000000003</v>
      </c>
      <c r="L24" s="25">
        <f>SUM(L4:L23)</f>
        <v>67.83</v>
      </c>
      <c r="M24" s="25">
        <f>SUM(M4:M23)</f>
        <v>2429</v>
      </c>
    </row>
    <row r="25" spans="1:13" ht="18.75" x14ac:dyDescent="0.3">
      <c r="A25" s="7"/>
      <c r="B25" s="9" t="s">
        <v>36</v>
      </c>
      <c r="C25" s="10">
        <v>22.3</v>
      </c>
      <c r="D25" s="10">
        <v>23.3</v>
      </c>
      <c r="E25" s="27"/>
      <c r="F25" s="27"/>
      <c r="G25" s="4"/>
      <c r="H25" s="7"/>
      <c r="I25" s="9" t="s">
        <v>36</v>
      </c>
      <c r="J25" s="10">
        <v>22.3</v>
      </c>
      <c r="K25" s="10">
        <v>23.3</v>
      </c>
      <c r="L25" s="27"/>
      <c r="M25" s="11"/>
    </row>
  </sheetData>
  <pageMargins left="0.7" right="0.7" top="0.75" bottom="0.75" header="0.3" footer="0.3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zoomScaleNormal="100" workbookViewId="0"/>
  </sheetViews>
  <sheetFormatPr defaultRowHeight="15" x14ac:dyDescent="0.25"/>
  <cols>
    <col min="1" max="1" width="24" customWidth="1"/>
    <col min="6" max="6" width="14.42578125" customWidth="1"/>
    <col min="7" max="7" width="10.28515625" style="34" customWidth="1"/>
    <col min="8" max="8" width="22.7109375" customWidth="1"/>
    <col min="12" max="12" width="13.28515625" customWidth="1"/>
    <col min="13" max="13" width="15.85546875" customWidth="1"/>
  </cols>
  <sheetData>
    <row r="1" spans="1:13" ht="36" x14ac:dyDescent="0.55000000000000004">
      <c r="A1" s="8" t="s">
        <v>46</v>
      </c>
    </row>
    <row r="2" spans="1:13" ht="15.75" x14ac:dyDescent="0.25">
      <c r="B2" s="1" t="s">
        <v>0</v>
      </c>
      <c r="F2" s="3" t="s">
        <v>43</v>
      </c>
      <c r="I2" s="1" t="s">
        <v>29</v>
      </c>
      <c r="M2" s="3" t="s">
        <v>37</v>
      </c>
    </row>
    <row r="3" spans="1:13" ht="21" x14ac:dyDescent="0.35">
      <c r="A3" s="2" t="s">
        <v>1</v>
      </c>
      <c r="B3" s="17" t="s">
        <v>39</v>
      </c>
      <c r="C3" s="17" t="s">
        <v>40</v>
      </c>
      <c r="D3" s="17" t="s">
        <v>41</v>
      </c>
      <c r="E3" s="18" t="s">
        <v>6</v>
      </c>
      <c r="F3" s="17" t="s">
        <v>28</v>
      </c>
      <c r="G3" s="35"/>
      <c r="H3" s="19" t="s">
        <v>1</v>
      </c>
      <c r="I3" s="17" t="s">
        <v>39</v>
      </c>
      <c r="J3" s="17" t="s">
        <v>40</v>
      </c>
      <c r="K3" s="17" t="s">
        <v>41</v>
      </c>
      <c r="L3" s="17" t="s">
        <v>31</v>
      </c>
      <c r="M3" s="17" t="s">
        <v>38</v>
      </c>
    </row>
    <row r="4" spans="1:13" ht="18.75" x14ac:dyDescent="0.3">
      <c r="A4" s="7" t="s">
        <v>7</v>
      </c>
      <c r="B4" s="6">
        <v>60</v>
      </c>
      <c r="C4" s="6">
        <v>50</v>
      </c>
      <c r="D4" s="6">
        <v>60</v>
      </c>
      <c r="E4" s="20">
        <f t="shared" ref="E4:E23" si="0">SUM(B4:D4)</f>
        <v>170</v>
      </c>
      <c r="F4" s="21">
        <v>167.4</v>
      </c>
      <c r="G4" s="35"/>
      <c r="H4" s="7" t="s">
        <v>7</v>
      </c>
      <c r="I4" s="6">
        <v>1</v>
      </c>
      <c r="J4" s="6">
        <v>0.83</v>
      </c>
      <c r="K4" s="6">
        <v>1</v>
      </c>
      <c r="L4" s="22">
        <f t="shared" ref="L4:L23" si="1">SUM(I4:K4)</f>
        <v>2.83</v>
      </c>
      <c r="M4" s="22">
        <v>100</v>
      </c>
    </row>
    <row r="5" spans="1:13" ht="18.75" x14ac:dyDescent="0.3">
      <c r="A5" s="7" t="s">
        <v>8</v>
      </c>
      <c r="B5" s="6">
        <v>120</v>
      </c>
      <c r="C5" s="6">
        <v>120</v>
      </c>
      <c r="D5" s="6">
        <v>120</v>
      </c>
      <c r="E5" s="20">
        <f t="shared" si="0"/>
        <v>360</v>
      </c>
      <c r="F5" s="21">
        <v>336.6</v>
      </c>
      <c r="G5" s="35"/>
      <c r="H5" s="7" t="s">
        <v>8</v>
      </c>
      <c r="I5" s="6">
        <v>2</v>
      </c>
      <c r="J5" s="6">
        <v>2</v>
      </c>
      <c r="K5" s="6">
        <v>2</v>
      </c>
      <c r="L5" s="22">
        <f t="shared" si="1"/>
        <v>6</v>
      </c>
      <c r="M5" s="22">
        <v>200</v>
      </c>
    </row>
    <row r="6" spans="1:13" ht="18.75" x14ac:dyDescent="0.3">
      <c r="A6" s="7" t="s">
        <v>9</v>
      </c>
      <c r="B6" s="6">
        <v>45</v>
      </c>
      <c r="C6" s="6">
        <v>50</v>
      </c>
      <c r="D6" s="6">
        <v>45</v>
      </c>
      <c r="E6" s="20">
        <f t="shared" si="0"/>
        <v>140</v>
      </c>
      <c r="F6" s="21">
        <v>138</v>
      </c>
      <c r="G6" s="35"/>
      <c r="H6" s="7" t="s">
        <v>9</v>
      </c>
      <c r="I6" s="6">
        <v>0.67</v>
      </c>
      <c r="J6" s="6">
        <v>1</v>
      </c>
      <c r="K6" s="6">
        <v>0.67</v>
      </c>
      <c r="L6" s="22">
        <f t="shared" si="1"/>
        <v>2.34</v>
      </c>
      <c r="M6" s="22">
        <v>82</v>
      </c>
    </row>
    <row r="7" spans="1:13" ht="18.75" x14ac:dyDescent="0.3">
      <c r="A7" s="7" t="s">
        <v>10</v>
      </c>
      <c r="B7" s="6">
        <v>120</v>
      </c>
      <c r="C7" s="6">
        <v>110</v>
      </c>
      <c r="D7" s="6">
        <v>110</v>
      </c>
      <c r="E7" s="20">
        <f t="shared" si="0"/>
        <v>340</v>
      </c>
      <c r="F7" s="21">
        <v>336.6</v>
      </c>
      <c r="G7" s="35"/>
      <c r="H7" s="7" t="s">
        <v>10</v>
      </c>
      <c r="I7" s="6">
        <v>2</v>
      </c>
      <c r="J7" s="6">
        <v>1.83</v>
      </c>
      <c r="K7" s="6">
        <v>1.83</v>
      </c>
      <c r="L7" s="22">
        <f t="shared" si="1"/>
        <v>5.66</v>
      </c>
      <c r="M7" s="22">
        <v>200</v>
      </c>
    </row>
    <row r="8" spans="1:13" ht="18.75" x14ac:dyDescent="0.3">
      <c r="A8" s="7" t="s">
        <v>11</v>
      </c>
      <c r="B8" s="6">
        <v>225</v>
      </c>
      <c r="C8" s="6">
        <v>225</v>
      </c>
      <c r="D8" s="6">
        <v>225</v>
      </c>
      <c r="E8" s="20">
        <f t="shared" si="0"/>
        <v>675</v>
      </c>
      <c r="F8" s="21">
        <v>674.2</v>
      </c>
      <c r="G8" s="35"/>
      <c r="H8" s="7" t="s">
        <v>11</v>
      </c>
      <c r="I8" s="6">
        <v>3.75</v>
      </c>
      <c r="J8" s="6">
        <v>3.75</v>
      </c>
      <c r="K8" s="6">
        <v>3.75</v>
      </c>
      <c r="L8" s="22">
        <f t="shared" si="1"/>
        <v>11.25</v>
      </c>
      <c r="M8" s="22">
        <v>400</v>
      </c>
    </row>
    <row r="9" spans="1:13" ht="18.75" x14ac:dyDescent="0.3">
      <c r="A9" s="7" t="s">
        <v>12</v>
      </c>
      <c r="B9" s="6">
        <v>45</v>
      </c>
      <c r="C9" s="6">
        <v>50</v>
      </c>
      <c r="D9" s="6">
        <v>45</v>
      </c>
      <c r="E9" s="20">
        <f t="shared" si="0"/>
        <v>140</v>
      </c>
      <c r="F9" s="21">
        <v>135</v>
      </c>
      <c r="G9" s="35"/>
      <c r="H9" s="7" t="s">
        <v>12</v>
      </c>
      <c r="I9" s="6">
        <v>0.67</v>
      </c>
      <c r="J9" s="6">
        <v>0.83</v>
      </c>
      <c r="K9" s="6">
        <v>0.83</v>
      </c>
      <c r="L9" s="22">
        <f t="shared" si="1"/>
        <v>2.33</v>
      </c>
      <c r="M9" s="22">
        <v>80</v>
      </c>
    </row>
    <row r="10" spans="1:13" ht="18.75" x14ac:dyDescent="0.3">
      <c r="A10" s="13" t="s">
        <v>13</v>
      </c>
      <c r="B10" s="6"/>
      <c r="C10" s="6"/>
      <c r="D10" s="6"/>
      <c r="E10" s="20">
        <f t="shared" si="0"/>
        <v>0</v>
      </c>
      <c r="F10" s="21">
        <v>0</v>
      </c>
      <c r="G10" s="35"/>
      <c r="H10" s="13" t="s">
        <v>13</v>
      </c>
      <c r="I10" s="6"/>
      <c r="J10" s="6"/>
      <c r="K10" s="6"/>
      <c r="L10" s="22">
        <f t="shared" si="1"/>
        <v>0</v>
      </c>
      <c r="M10" s="22">
        <v>264</v>
      </c>
    </row>
    <row r="11" spans="1:13" ht="18.75" x14ac:dyDescent="0.3">
      <c r="A11" s="14" t="s">
        <v>14</v>
      </c>
      <c r="B11" s="6">
        <v>60</v>
      </c>
      <c r="C11" s="6">
        <v>50</v>
      </c>
      <c r="D11" s="6">
        <v>50</v>
      </c>
      <c r="E11" s="20">
        <f t="shared" si="0"/>
        <v>160</v>
      </c>
      <c r="F11" s="21">
        <v>147.6</v>
      </c>
      <c r="G11" s="35"/>
      <c r="H11" s="14" t="s">
        <v>14</v>
      </c>
      <c r="I11" s="6">
        <v>1</v>
      </c>
      <c r="J11" s="6">
        <v>0.83</v>
      </c>
      <c r="K11" s="6">
        <v>0.83</v>
      </c>
      <c r="L11" s="22">
        <f t="shared" si="1"/>
        <v>2.66</v>
      </c>
      <c r="M11" s="22"/>
    </row>
    <row r="12" spans="1:13" ht="18.75" x14ac:dyDescent="0.3">
      <c r="A12" s="14" t="s">
        <v>15</v>
      </c>
      <c r="B12" s="6">
        <v>50</v>
      </c>
      <c r="C12" s="6">
        <v>50</v>
      </c>
      <c r="D12" s="6">
        <v>50</v>
      </c>
      <c r="E12" s="20">
        <f t="shared" si="0"/>
        <v>150</v>
      </c>
      <c r="F12" s="21">
        <v>147.6</v>
      </c>
      <c r="G12" s="35"/>
      <c r="H12" s="14" t="s">
        <v>15</v>
      </c>
      <c r="I12" s="6">
        <v>0.83</v>
      </c>
      <c r="J12" s="6">
        <v>0.83</v>
      </c>
      <c r="K12" s="6">
        <v>0.83</v>
      </c>
      <c r="L12" s="22">
        <f t="shared" si="1"/>
        <v>2.4899999999999998</v>
      </c>
      <c r="M12" s="22"/>
    </row>
    <row r="13" spans="1:13" ht="18.75" x14ac:dyDescent="0.3">
      <c r="A13" s="15" t="s">
        <v>16</v>
      </c>
      <c r="B13" s="6">
        <v>40</v>
      </c>
      <c r="C13" s="6">
        <v>60</v>
      </c>
      <c r="D13" s="6">
        <v>40</v>
      </c>
      <c r="E13" s="20">
        <f t="shared" si="0"/>
        <v>140</v>
      </c>
      <c r="F13" s="21">
        <v>147.6</v>
      </c>
      <c r="G13" s="35"/>
      <c r="H13" s="15" t="s">
        <v>16</v>
      </c>
      <c r="I13" s="6">
        <v>0.67</v>
      </c>
      <c r="J13" s="6">
        <v>1</v>
      </c>
      <c r="K13" s="6">
        <v>0.67</v>
      </c>
      <c r="L13" s="22">
        <f t="shared" si="1"/>
        <v>2.34</v>
      </c>
      <c r="M13" s="22"/>
    </row>
    <row r="14" spans="1:13" ht="18.75" x14ac:dyDescent="0.3">
      <c r="A14" s="13" t="s">
        <v>17</v>
      </c>
      <c r="B14" s="6"/>
      <c r="C14" s="6"/>
      <c r="D14" s="6"/>
      <c r="E14" s="20">
        <f t="shared" si="0"/>
        <v>0</v>
      </c>
      <c r="F14" s="21">
        <v>0</v>
      </c>
      <c r="G14" s="36"/>
      <c r="H14" s="13" t="s">
        <v>17</v>
      </c>
      <c r="I14" s="6"/>
      <c r="J14" s="6"/>
      <c r="K14" s="6"/>
      <c r="L14" s="22">
        <f t="shared" si="1"/>
        <v>0</v>
      </c>
      <c r="M14" s="22">
        <v>352</v>
      </c>
    </row>
    <row r="15" spans="1:13" ht="18.75" x14ac:dyDescent="0.3">
      <c r="A15" s="14" t="s">
        <v>18</v>
      </c>
      <c r="B15" s="6">
        <v>50</v>
      </c>
      <c r="C15" s="6">
        <v>50</v>
      </c>
      <c r="D15" s="6">
        <v>50</v>
      </c>
      <c r="E15" s="20">
        <f t="shared" si="0"/>
        <v>150</v>
      </c>
      <c r="F15" s="21">
        <v>147.6</v>
      </c>
      <c r="G15" s="35"/>
      <c r="H15" s="14" t="s">
        <v>18</v>
      </c>
      <c r="I15" s="6">
        <v>0.83</v>
      </c>
      <c r="J15" s="6">
        <v>0.83</v>
      </c>
      <c r="K15" s="6">
        <v>0.83</v>
      </c>
      <c r="L15" s="22">
        <f t="shared" si="1"/>
        <v>2.4899999999999998</v>
      </c>
      <c r="M15" s="22"/>
    </row>
    <row r="16" spans="1:13" ht="18.75" x14ac:dyDescent="0.3">
      <c r="A16" s="14" t="s">
        <v>19</v>
      </c>
      <c r="B16" s="6">
        <v>50</v>
      </c>
      <c r="C16" s="6">
        <v>50</v>
      </c>
      <c r="D16" s="6">
        <v>50</v>
      </c>
      <c r="E16" s="20">
        <f t="shared" si="0"/>
        <v>150</v>
      </c>
      <c r="F16" s="21">
        <v>147.6</v>
      </c>
      <c r="G16" s="35"/>
      <c r="H16" s="14" t="s">
        <v>19</v>
      </c>
      <c r="I16" s="6">
        <v>0.83</v>
      </c>
      <c r="J16" s="6">
        <v>0.83</v>
      </c>
      <c r="K16" s="6">
        <v>0.83</v>
      </c>
      <c r="L16" s="22">
        <f t="shared" si="1"/>
        <v>2.4899999999999998</v>
      </c>
      <c r="M16" s="22"/>
    </row>
    <row r="17" spans="1:13" ht="18.75" x14ac:dyDescent="0.3">
      <c r="A17" s="14" t="s">
        <v>20</v>
      </c>
      <c r="B17" s="6">
        <v>50</v>
      </c>
      <c r="C17" s="6">
        <v>50</v>
      </c>
      <c r="D17" s="6">
        <v>50</v>
      </c>
      <c r="E17" s="20">
        <f t="shared" si="0"/>
        <v>150</v>
      </c>
      <c r="F17" s="21">
        <v>147.6</v>
      </c>
      <c r="G17" s="35"/>
      <c r="H17" s="14" t="s">
        <v>20</v>
      </c>
      <c r="I17" s="6">
        <v>0.83</v>
      </c>
      <c r="J17" s="6">
        <v>0.83</v>
      </c>
      <c r="K17" s="6">
        <v>0.83</v>
      </c>
      <c r="L17" s="22">
        <f t="shared" si="1"/>
        <v>2.4899999999999998</v>
      </c>
      <c r="M17" s="22"/>
    </row>
    <row r="18" spans="1:13" ht="18.75" x14ac:dyDescent="0.3">
      <c r="A18" s="15" t="s">
        <v>21</v>
      </c>
      <c r="B18" s="6">
        <v>50</v>
      </c>
      <c r="C18" s="6">
        <v>50</v>
      </c>
      <c r="D18" s="6">
        <v>50</v>
      </c>
      <c r="E18" s="20">
        <f t="shared" si="0"/>
        <v>150</v>
      </c>
      <c r="F18" s="21">
        <v>147.6</v>
      </c>
      <c r="G18" s="35"/>
      <c r="H18" s="15" t="s">
        <v>21</v>
      </c>
      <c r="I18" s="6">
        <v>0.83</v>
      </c>
      <c r="J18" s="6">
        <v>0.83</v>
      </c>
      <c r="K18" s="6">
        <v>0.83</v>
      </c>
      <c r="L18" s="22">
        <f t="shared" si="1"/>
        <v>2.4899999999999998</v>
      </c>
      <c r="M18" s="22"/>
    </row>
    <row r="19" spans="1:13" ht="18.75" x14ac:dyDescent="0.3">
      <c r="A19" s="7" t="s">
        <v>22</v>
      </c>
      <c r="B19" s="6">
        <v>80</v>
      </c>
      <c r="C19" s="6">
        <v>80</v>
      </c>
      <c r="D19" s="6">
        <v>80</v>
      </c>
      <c r="E19" s="20">
        <f t="shared" si="0"/>
        <v>240</v>
      </c>
      <c r="F19" s="21">
        <v>235.8</v>
      </c>
      <c r="G19" s="35"/>
      <c r="H19" s="7" t="s">
        <v>22</v>
      </c>
      <c r="I19" s="6">
        <v>1.33</v>
      </c>
      <c r="J19" s="6">
        <v>1.33</v>
      </c>
      <c r="K19" s="6">
        <v>1.33</v>
      </c>
      <c r="L19" s="22">
        <f t="shared" si="1"/>
        <v>3.99</v>
      </c>
      <c r="M19" s="22">
        <v>140</v>
      </c>
    </row>
    <row r="20" spans="1:13" ht="18.75" x14ac:dyDescent="0.3">
      <c r="A20" s="7" t="s">
        <v>23</v>
      </c>
      <c r="B20" s="6">
        <v>160</v>
      </c>
      <c r="C20" s="6">
        <v>160</v>
      </c>
      <c r="D20" s="6">
        <v>170</v>
      </c>
      <c r="E20" s="20">
        <f t="shared" si="0"/>
        <v>490</v>
      </c>
      <c r="F20" s="21">
        <v>489</v>
      </c>
      <c r="G20" s="35"/>
      <c r="H20" s="7" t="s">
        <v>23</v>
      </c>
      <c r="I20" s="6">
        <v>2.67</v>
      </c>
      <c r="J20" s="6">
        <v>2.67</v>
      </c>
      <c r="K20" s="6">
        <v>2.83</v>
      </c>
      <c r="L20" s="22">
        <f t="shared" si="1"/>
        <v>8.17</v>
      </c>
      <c r="M20" s="22">
        <v>290</v>
      </c>
    </row>
    <row r="21" spans="1:13" ht="18.75" x14ac:dyDescent="0.3">
      <c r="A21" s="7" t="s">
        <v>24</v>
      </c>
      <c r="B21" s="6">
        <v>50</v>
      </c>
      <c r="C21" s="6">
        <v>50</v>
      </c>
      <c r="D21" s="6">
        <v>50</v>
      </c>
      <c r="E21" s="20">
        <f t="shared" si="0"/>
        <v>150</v>
      </c>
      <c r="F21" s="21">
        <v>147.6</v>
      </c>
      <c r="G21" s="35"/>
      <c r="H21" s="7" t="s">
        <v>24</v>
      </c>
      <c r="I21" s="6">
        <v>0.83</v>
      </c>
      <c r="J21" s="6">
        <v>0.83</v>
      </c>
      <c r="K21" s="6">
        <v>0.83</v>
      </c>
      <c r="L21" s="22">
        <f t="shared" si="1"/>
        <v>2.4899999999999998</v>
      </c>
      <c r="M21" s="22">
        <v>88</v>
      </c>
    </row>
    <row r="22" spans="1:13" ht="18.75" x14ac:dyDescent="0.3">
      <c r="A22" s="7" t="s">
        <v>25</v>
      </c>
      <c r="B22" s="6">
        <v>150</v>
      </c>
      <c r="C22" s="6">
        <v>150</v>
      </c>
      <c r="D22" s="6">
        <v>160</v>
      </c>
      <c r="E22" s="20">
        <f t="shared" si="0"/>
        <v>460</v>
      </c>
      <c r="F22" s="21">
        <v>458.4</v>
      </c>
      <c r="G22" s="35"/>
      <c r="H22" s="7" t="s">
        <v>25</v>
      </c>
      <c r="I22" s="6">
        <v>2.67</v>
      </c>
      <c r="J22" s="6">
        <v>2.33</v>
      </c>
      <c r="K22" s="6">
        <v>2.67</v>
      </c>
      <c r="L22" s="22">
        <f t="shared" si="1"/>
        <v>7.67</v>
      </c>
      <c r="M22" s="22">
        <v>272</v>
      </c>
    </row>
    <row r="23" spans="1:13" ht="18.75" x14ac:dyDescent="0.3">
      <c r="A23" s="7" t="s">
        <v>26</v>
      </c>
      <c r="B23" s="6">
        <v>30</v>
      </c>
      <c r="C23" s="6">
        <v>30</v>
      </c>
      <c r="D23" s="6">
        <v>30</v>
      </c>
      <c r="E23" s="23">
        <f t="shared" si="0"/>
        <v>90</v>
      </c>
      <c r="F23" s="21"/>
      <c r="G23" s="35"/>
      <c r="H23" s="7" t="s">
        <v>26</v>
      </c>
      <c r="I23" s="6">
        <v>0.5</v>
      </c>
      <c r="J23" s="6">
        <v>0.5</v>
      </c>
      <c r="K23" s="6">
        <v>0.5</v>
      </c>
      <c r="L23" s="24">
        <f t="shared" si="1"/>
        <v>1.5</v>
      </c>
      <c r="M23" s="21">
        <v>39</v>
      </c>
    </row>
    <row r="24" spans="1:13" ht="18.75" x14ac:dyDescent="0.3">
      <c r="A24" s="16" t="s">
        <v>6</v>
      </c>
      <c r="B24" s="25">
        <f>SUM(B4:B23)</f>
        <v>1435</v>
      </c>
      <c r="C24" s="25">
        <f>SUM(C4:C23)</f>
        <v>1435</v>
      </c>
      <c r="D24" s="25">
        <f>SUM(D4:D23)</f>
        <v>1435</v>
      </c>
      <c r="E24" s="25">
        <f>SUM(E4:E23)</f>
        <v>4305</v>
      </c>
      <c r="F24" s="33"/>
      <c r="G24" s="35"/>
      <c r="H24" s="16" t="s">
        <v>6</v>
      </c>
      <c r="I24" s="25">
        <f>SUM(I4:I23)</f>
        <v>23.910000000000004</v>
      </c>
      <c r="J24" s="25">
        <f>SUM(J4:J23)</f>
        <v>23.879999999999995</v>
      </c>
      <c r="K24" s="25">
        <f>SUM(K4:K23)</f>
        <v>23.89</v>
      </c>
      <c r="L24" s="25">
        <f>SUM(L4:L23)</f>
        <v>71.680000000000007</v>
      </c>
      <c r="M24" s="25">
        <f>SUM(M4:M23)</f>
        <v>2507</v>
      </c>
    </row>
    <row r="25" spans="1:13" ht="18.75" x14ac:dyDescent="0.3">
      <c r="A25" s="5"/>
      <c r="B25" s="12">
        <v>23.9</v>
      </c>
      <c r="C25" s="12">
        <v>23.9</v>
      </c>
      <c r="D25" s="12">
        <v>23.9</v>
      </c>
      <c r="E25" s="12"/>
      <c r="F25" s="7"/>
      <c r="G25" s="35"/>
      <c r="H25" s="7"/>
      <c r="I25" s="12">
        <v>23.9</v>
      </c>
      <c r="J25" s="12">
        <v>23.9</v>
      </c>
      <c r="K25" s="12">
        <v>23.9</v>
      </c>
      <c r="L25" s="12"/>
      <c r="M25" s="11"/>
    </row>
  </sheetData>
  <pageMargins left="0.7" right="0.7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Lågstadiet</vt:lpstr>
      <vt:lpstr>Mellanstadiet</vt:lpstr>
      <vt:lpstr>Högstadiet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GunJoe</dc:creator>
  <cp:lastModifiedBy>Christina Svensson</cp:lastModifiedBy>
  <cp:lastPrinted>2018-02-20T10:16:13Z</cp:lastPrinted>
  <dcterms:created xsi:type="dcterms:W3CDTF">2018-02-20T09:12:51Z</dcterms:created>
  <dcterms:modified xsi:type="dcterms:W3CDTF">2018-10-10T11:08:07Z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27c2021-cefe-4a65-9e66-f6e2696efc2b_Enabled">
    <vt:lpwstr>True</vt:lpwstr>
  </property>
  <property fmtid="{D5CDD505-2E9C-101B-9397-08002B2CF9AE}" pid="3" name="MSIP_Label_027c2021-cefe-4a65-9e66-f6e2696efc2b_SiteId">
    <vt:lpwstr>c71d3874-be3d-491f-9e5b-1958ed7cf13f</vt:lpwstr>
  </property>
  <property fmtid="{D5CDD505-2E9C-101B-9397-08002B2CF9AE}" pid="4" name="MSIP_Label_027c2021-cefe-4a65-9e66-f6e2696efc2b_Ref">
    <vt:lpwstr>https://api.informationprotection.azure.com/api/c71d3874-be3d-491f-9e5b-1958ed7cf13f</vt:lpwstr>
  </property>
  <property fmtid="{D5CDD505-2E9C-101B-9397-08002B2CF9AE}" pid="5" name="MSIP_Label_027c2021-cefe-4a65-9e66-f6e2696efc2b_SetBy">
    <vt:lpwstr>helen.thompson@osby.se</vt:lpwstr>
  </property>
  <property fmtid="{D5CDD505-2E9C-101B-9397-08002B2CF9AE}" pid="6" name="MSIP_Label_027c2021-cefe-4a65-9e66-f6e2696efc2b_SetDate">
    <vt:lpwstr>2018-04-08T15:59:37.6088546+02:00</vt:lpwstr>
  </property>
  <property fmtid="{D5CDD505-2E9C-101B-9397-08002B2CF9AE}" pid="7" name="MSIP_Label_027c2021-cefe-4a65-9e66-f6e2696efc2b_Name">
    <vt:lpwstr>Offentlig</vt:lpwstr>
  </property>
  <property fmtid="{D5CDD505-2E9C-101B-9397-08002B2CF9AE}" pid="8" name="MSIP_Label_027c2021-cefe-4a65-9e66-f6e2696efc2b_Application">
    <vt:lpwstr>Microsoft Azure Information Protection</vt:lpwstr>
  </property>
  <property fmtid="{D5CDD505-2E9C-101B-9397-08002B2CF9AE}" pid="9" name="MSIP_Label_027c2021-cefe-4a65-9e66-f6e2696efc2b_Extended_MSFT_Method">
    <vt:lpwstr>Automatic</vt:lpwstr>
  </property>
  <property fmtid="{D5CDD505-2E9C-101B-9397-08002B2CF9AE}" pid="10" name="Sensitivity">
    <vt:lpwstr>Offentlig</vt:lpwstr>
  </property>
</Properties>
</file>